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estarosielski/Academic Documents/cables/__SubOptic/Sustainable Subsea Networks/STF Articles/SubTelForum 3_Flying the Skies to Wire the Seas/"/>
    </mc:Choice>
  </mc:AlternateContent>
  <xr:revisionPtr revIDLastSave="0" documentId="13_ncr:1_{1DB8D344-A673-C545-9604-CB61CB47467D}" xr6:coauthVersionLast="36" xr6:coauthVersionMax="36" xr10:uidLastSave="{00000000-0000-0000-0000-000000000000}"/>
  <bookViews>
    <workbookView xWindow="-18380" yWindow="-17740" windowWidth="17500" windowHeight="16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6" i="1"/>
  <c r="F3" i="1"/>
  <c r="D5" i="1"/>
  <c r="D7" i="1" s="1"/>
  <c r="D9" i="1" s="1"/>
  <c r="D11" i="1" s="1"/>
  <c r="D12" i="1" s="1"/>
  <c r="E5" i="1"/>
  <c r="E7" i="1" s="1"/>
  <c r="E9" i="1" s="1"/>
  <c r="E11" i="1" s="1"/>
  <c r="E12" i="1" s="1"/>
  <c r="C5" i="1"/>
  <c r="F5" i="1" l="1"/>
  <c r="C7" i="1"/>
  <c r="C9" i="1" l="1"/>
  <c r="F7" i="1"/>
  <c r="F9" i="1" l="1"/>
  <c r="C11" i="1"/>
  <c r="F11" i="1" l="1"/>
  <c r="C12" i="1"/>
  <c r="F12" i="1" s="1"/>
</calcChain>
</file>

<file path=xl/sharedStrings.xml><?xml version="1.0" encoding="utf-8"?>
<sst xmlns="http://schemas.openxmlformats.org/spreadsheetml/2006/main" count="21" uniqueCount="21">
  <si>
    <t>Planning &amp; Development</t>
  </si>
  <si>
    <t>JBA &amp; Procurement</t>
  </si>
  <si>
    <t>Construction</t>
  </si>
  <si>
    <t>Number of Meetings</t>
  </si>
  <si>
    <t>Avg # of Participants Traveling/Mtg</t>
  </si>
  <si>
    <t>Avg # of Participants Traveling/Project</t>
  </si>
  <si>
    <t>Total</t>
  </si>
  <si>
    <t>% of Meetings Possible via Zoom</t>
  </si>
  <si>
    <t># of Individual Trips Saved w/Zoom</t>
  </si>
  <si>
    <t>Average Distance Traveled per Individual Trip (km)*</t>
  </si>
  <si>
    <t>Total Air Travel Distance Avoided (km)</t>
  </si>
  <si>
    <t>Carbon Savings per Project (kg CO2e) Δ</t>
  </si>
  <si>
    <t>Notes</t>
  </si>
  <si>
    <t>Δ   Conversion factors are taken from the 2021 UK Government's GHG Conversion factors, inclusive of radiative forcing and presuming business class travel</t>
  </si>
  <si>
    <t>Meeting Frequency (months btwn mtgs)</t>
  </si>
  <si>
    <t>Period (months)</t>
  </si>
  <si>
    <t>Sustainable Subsea Networks Carbon Emissions Savings Calculator~</t>
  </si>
  <si>
    <t>Version 1.0, released May 1, 2022</t>
  </si>
  <si>
    <t>SustainableSubseaNetworks.com</t>
  </si>
  <si>
    <r>
      <t xml:space="preserve">~   </t>
    </r>
    <r>
      <rPr>
        <sz val="11"/>
        <color theme="1"/>
        <rFont val="Calibri"/>
        <family val="2"/>
        <scheme val="minor"/>
      </rPr>
      <t>Sample estimations assume a large-scale consortium system</t>
    </r>
  </si>
  <si>
    <t>*   Average air travel distance is assumed to be a mid-length international flight. 4,000km was selected as a fair estimate---roughly the distance between Los Angeles and Honolulu. Please alter project travel distances for a more accurate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</si>
</sst>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1" fontId="0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0"/>
  <sheetViews>
    <sheetView tabSelected="1" workbookViewId="0">
      <selection activeCell="C19" sqref="C19"/>
    </sheetView>
  </sheetViews>
  <sheetFormatPr baseColWidth="10" defaultColWidth="8.83203125" defaultRowHeight="15" x14ac:dyDescent="0.2"/>
  <cols>
    <col min="2" max="2" width="52.33203125" style="3" customWidth="1"/>
    <col min="3" max="6" width="14.5" style="1" customWidth="1"/>
  </cols>
  <sheetData>
    <row r="1" spans="2:6" ht="16" thickBot="1" x14ac:dyDescent="0.25">
      <c r="B1" s="18" t="s">
        <v>16</v>
      </c>
    </row>
    <row r="2" spans="2:6" s="2" customFormat="1" ht="32" x14ac:dyDescent="0.2">
      <c r="B2" s="4"/>
      <c r="C2" s="5" t="s">
        <v>0</v>
      </c>
      <c r="D2" s="5" t="s">
        <v>1</v>
      </c>
      <c r="E2" s="5" t="s">
        <v>2</v>
      </c>
      <c r="F2" s="5" t="s">
        <v>6</v>
      </c>
    </row>
    <row r="3" spans="2:6" x14ac:dyDescent="0.2">
      <c r="B3" s="6" t="s">
        <v>15</v>
      </c>
      <c r="C3" s="7">
        <v>18</v>
      </c>
      <c r="D3" s="7">
        <v>18</v>
      </c>
      <c r="E3" s="7">
        <v>36</v>
      </c>
      <c r="F3" s="7">
        <f>SUM(C3:E3)</f>
        <v>72</v>
      </c>
    </row>
    <row r="4" spans="2:6" x14ac:dyDescent="0.2">
      <c r="B4" s="6" t="s">
        <v>14</v>
      </c>
      <c r="C4" s="7">
        <v>1.5</v>
      </c>
      <c r="D4" s="7">
        <v>1.5</v>
      </c>
      <c r="E4" s="7">
        <v>1.5</v>
      </c>
      <c r="F4" s="7">
        <f t="shared" ref="F4:F9" si="0">SUM(C4:E4)</f>
        <v>4.5</v>
      </c>
    </row>
    <row r="5" spans="2:6" x14ac:dyDescent="0.2">
      <c r="B5" s="6" t="s">
        <v>3</v>
      </c>
      <c r="C5" s="7">
        <f>C3/C4</f>
        <v>12</v>
      </c>
      <c r="D5" s="7">
        <f t="shared" ref="D5:E5" si="1">D3/D4</f>
        <v>12</v>
      </c>
      <c r="E5" s="7">
        <f t="shared" si="1"/>
        <v>24</v>
      </c>
      <c r="F5" s="7">
        <f t="shared" si="0"/>
        <v>48</v>
      </c>
    </row>
    <row r="6" spans="2:6" x14ac:dyDescent="0.2">
      <c r="B6" s="6" t="s">
        <v>4</v>
      </c>
      <c r="C6" s="7">
        <v>12</v>
      </c>
      <c r="D6" s="7">
        <v>18</v>
      </c>
      <c r="E6" s="7">
        <v>15</v>
      </c>
      <c r="F6" s="7">
        <f t="shared" si="0"/>
        <v>45</v>
      </c>
    </row>
    <row r="7" spans="2:6" x14ac:dyDescent="0.2">
      <c r="B7" s="6" t="s">
        <v>5</v>
      </c>
      <c r="C7" s="7">
        <f>C6*C5</f>
        <v>144</v>
      </c>
      <c r="D7" s="7">
        <f t="shared" ref="D7" si="2">D6*D5</f>
        <v>216</v>
      </c>
      <c r="E7" s="7">
        <f>E6*E5</f>
        <v>360</v>
      </c>
      <c r="F7" s="7">
        <f t="shared" si="0"/>
        <v>720</v>
      </c>
    </row>
    <row r="8" spans="2:6" x14ac:dyDescent="0.2">
      <c r="B8" s="6" t="s">
        <v>7</v>
      </c>
      <c r="C8" s="8">
        <v>0.8</v>
      </c>
      <c r="D8" s="8">
        <v>0.9</v>
      </c>
      <c r="E8" s="8">
        <v>0.3</v>
      </c>
      <c r="F8" s="7"/>
    </row>
    <row r="9" spans="2:6" x14ac:dyDescent="0.2">
      <c r="B9" s="6" t="s">
        <v>8</v>
      </c>
      <c r="C9" s="7">
        <f>C8*C7</f>
        <v>115.2</v>
      </c>
      <c r="D9" s="7">
        <f t="shared" ref="D9:E9" si="3">D8*D7</f>
        <v>194.4</v>
      </c>
      <c r="E9" s="7">
        <f t="shared" si="3"/>
        <v>108</v>
      </c>
      <c r="F9" s="7">
        <f t="shared" si="0"/>
        <v>417.6</v>
      </c>
    </row>
    <row r="10" spans="2:6" x14ac:dyDescent="0.2">
      <c r="B10" s="6" t="s">
        <v>9</v>
      </c>
      <c r="C10" s="10">
        <v>4000</v>
      </c>
      <c r="D10" s="10">
        <v>4000</v>
      </c>
      <c r="E10" s="10">
        <v>4000</v>
      </c>
      <c r="F10" s="10"/>
    </row>
    <row r="11" spans="2:6" ht="16" x14ac:dyDescent="0.2">
      <c r="B11" s="9" t="s">
        <v>10</v>
      </c>
      <c r="C11" s="10">
        <f>SUM(C9*C10)</f>
        <v>460800</v>
      </c>
      <c r="D11" s="10">
        <f>SUM(D9*D10)</f>
        <v>777600</v>
      </c>
      <c r="E11" s="10">
        <f>SUM(E9*E10)</f>
        <v>432000</v>
      </c>
      <c r="F11" s="10">
        <f>SUM(C11:E11)</f>
        <v>1670400</v>
      </c>
    </row>
    <row r="12" spans="2:6" x14ac:dyDescent="0.2">
      <c r="B12" s="15" t="s">
        <v>11</v>
      </c>
      <c r="C12" s="16">
        <f>(0.42882*C11)</f>
        <v>197600.25599999999</v>
      </c>
      <c r="D12" s="16">
        <f>(0.42882*D11)</f>
        <v>333450.43199999997</v>
      </c>
      <c r="E12" s="16">
        <f>(0.42882*E11)</f>
        <v>185250.24</v>
      </c>
      <c r="F12" s="17">
        <f>SUM(C12:E12)</f>
        <v>716300.92799999996</v>
      </c>
    </row>
    <row r="13" spans="2:6" x14ac:dyDescent="0.2">
      <c r="C13" s="14"/>
      <c r="D13" s="14"/>
      <c r="E13" s="14"/>
      <c r="F13" s="14"/>
    </row>
    <row r="14" spans="2:6" x14ac:dyDescent="0.2">
      <c r="B14" s="3" t="s">
        <v>12</v>
      </c>
      <c r="C14" s="11"/>
      <c r="D14" s="11"/>
      <c r="E14" s="11"/>
      <c r="F14" s="11"/>
    </row>
    <row r="15" spans="2:6" x14ac:dyDescent="0.2">
      <c r="B15" s="3" t="s">
        <v>19</v>
      </c>
      <c r="C15" s="11"/>
      <c r="D15" s="11"/>
      <c r="E15" s="11"/>
      <c r="F15" s="11"/>
    </row>
    <row r="16" spans="2:6" x14ac:dyDescent="0.2">
      <c r="B16" s="13" t="s">
        <v>13</v>
      </c>
      <c r="C16" s="11"/>
      <c r="D16" s="11"/>
      <c r="E16" s="11"/>
      <c r="F16" s="11"/>
    </row>
    <row r="17" spans="2:2" x14ac:dyDescent="0.2">
      <c r="B17" s="12" t="s">
        <v>20</v>
      </c>
    </row>
    <row r="19" spans="2:2" x14ac:dyDescent="0.2">
      <c r="B19" s="19" t="s">
        <v>17</v>
      </c>
    </row>
    <row r="20" spans="2:2" x14ac:dyDescent="0.2">
      <c r="B20" s="19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Stafford</dc:creator>
  <cp:lastModifiedBy>Microsoft Office User</cp:lastModifiedBy>
  <dcterms:created xsi:type="dcterms:W3CDTF">2022-04-18T21:30:14Z</dcterms:created>
  <dcterms:modified xsi:type="dcterms:W3CDTF">2022-05-05T00:20:53Z</dcterms:modified>
</cp:coreProperties>
</file>